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5" i="1" l="1"/>
  <c r="F5" i="1"/>
  <c r="G5" i="1"/>
  <c r="E10" i="1"/>
  <c r="E8" i="1"/>
  <c r="H9" i="1"/>
  <c r="E9" i="1" s="1"/>
  <c r="E7" i="1"/>
  <c r="E5" i="1" s="1"/>
  <c r="H7" i="1"/>
</calcChain>
</file>

<file path=xl/sharedStrings.xml><?xml version="1.0" encoding="utf-8"?>
<sst xmlns="http://schemas.openxmlformats.org/spreadsheetml/2006/main" count="17" uniqueCount="17">
  <si>
    <t>Наименование показателя</t>
  </si>
  <si>
    <t>Код вида расходов</t>
  </si>
  <si>
    <t>Всего</t>
  </si>
  <si>
    <t>Средства от приносящей доход деятельности (КФО-2)</t>
  </si>
  <si>
    <t>Субсидии на иные цели (КФО-5)</t>
  </si>
  <si>
    <t>Субсидии на финансовое обеспечение выполнения государственного задания (КФО-4)</t>
  </si>
  <si>
    <t>№п/п</t>
  </si>
  <si>
    <t>в том числе:</t>
  </si>
  <si>
    <t>Расходы на выплату персоналу</t>
  </si>
  <si>
    <t>Социальные обеспечение и иные выплаты и иные выплаты населению</t>
  </si>
  <si>
    <t>Иные бюджетные ассигнования</t>
  </si>
  <si>
    <t>Закупка товаров, работ и услуг</t>
  </si>
  <si>
    <t>руб.</t>
  </si>
  <si>
    <t>ӏ</t>
  </si>
  <si>
    <t>2023 год</t>
  </si>
  <si>
    <t xml:space="preserve">Структура расходов </t>
  </si>
  <si>
    <t>Расходы - всего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</si>
</sst>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3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abSelected="1" zoomScaleNormal="100" workbookViewId="0">
      <selection activeCell="C1" sqref="C1"/>
    </sheetView>
  </sheetViews>
  <sheetFormatPr defaultRowHeight="15" x14ac:dyDescent="0.25"/>
  <cols>
    <col min="1" max="1" width="3.28515625" customWidth="1"/>
    <col min="2" max="2" width="6.28515625" customWidth="1"/>
    <col min="3" max="3" width="30.85546875" customWidth="1"/>
    <col min="4" max="4" width="12" customWidth="1"/>
    <col min="5" max="5" width="16.28515625" customWidth="1"/>
    <col min="6" max="6" width="19.28515625" customWidth="1"/>
    <col min="7" max="7" width="14.28515625" customWidth="1"/>
    <col min="8" max="8" width="17" customWidth="1"/>
  </cols>
  <sheetData>
    <row r="1" spans="2:10" ht="15.75" x14ac:dyDescent="0.25">
      <c r="C1" s="21" t="s">
        <v>14</v>
      </c>
      <c r="D1" s="19"/>
      <c r="E1" s="19"/>
      <c r="F1" s="19"/>
      <c r="G1" s="19"/>
      <c r="H1" s="19"/>
    </row>
    <row r="2" spans="2:10" ht="15.75" x14ac:dyDescent="0.25">
      <c r="B2" s="1"/>
      <c r="C2" s="20" t="s">
        <v>15</v>
      </c>
      <c r="D2" s="20"/>
      <c r="E2" s="20"/>
      <c r="F2" s="20"/>
      <c r="G2" s="20"/>
      <c r="H2" s="20"/>
      <c r="I2" s="5"/>
      <c r="J2" s="5"/>
    </row>
    <row r="3" spans="2:10" x14ac:dyDescent="0.25">
      <c r="B3" s="1"/>
      <c r="C3" s="1"/>
      <c r="D3" s="1"/>
      <c r="E3" s="1"/>
      <c r="F3" s="1"/>
      <c r="G3" s="1"/>
      <c r="H3" s="2" t="s">
        <v>12</v>
      </c>
      <c r="I3" s="1"/>
      <c r="J3" s="1"/>
    </row>
    <row r="4" spans="2:10" ht="96.75" customHeight="1" x14ac:dyDescent="0.25">
      <c r="B4" s="6" t="s">
        <v>6</v>
      </c>
      <c r="C4" s="6" t="s">
        <v>0</v>
      </c>
      <c r="D4" s="6" t="s">
        <v>1</v>
      </c>
      <c r="E4" s="7" t="s">
        <v>2</v>
      </c>
      <c r="F4" s="6" t="s">
        <v>5</v>
      </c>
      <c r="G4" s="6" t="s">
        <v>4</v>
      </c>
      <c r="H4" s="6" t="s">
        <v>3</v>
      </c>
      <c r="I4" s="1"/>
      <c r="J4" s="1"/>
    </row>
    <row r="5" spans="2:10" ht="15.75" x14ac:dyDescent="0.25">
      <c r="B5" s="8" t="s">
        <v>13</v>
      </c>
      <c r="C5" s="9" t="s">
        <v>16</v>
      </c>
      <c r="D5" s="10"/>
      <c r="E5" s="11">
        <f>E7+E8+E9+E10</f>
        <v>300179201.81999999</v>
      </c>
      <c r="F5" s="11">
        <f>F7+F8+F9+F10</f>
        <v>154991790</v>
      </c>
      <c r="G5" s="11">
        <f>G7+G8+G9+G10</f>
        <v>35637879.960000001</v>
      </c>
      <c r="H5" s="11">
        <f>H7+H8+H9+H10</f>
        <v>109549531.85999998</v>
      </c>
      <c r="I5" s="1"/>
      <c r="J5" s="1"/>
    </row>
    <row r="6" spans="2:10" ht="15.75" x14ac:dyDescent="0.25">
      <c r="B6" s="10"/>
      <c r="C6" s="10" t="s">
        <v>7</v>
      </c>
      <c r="D6" s="10"/>
      <c r="E6" s="10"/>
      <c r="F6" s="10"/>
      <c r="G6" s="10"/>
      <c r="H6" s="10"/>
      <c r="I6" s="1"/>
      <c r="J6" s="1"/>
    </row>
    <row r="7" spans="2:10" ht="15.75" x14ac:dyDescent="0.25">
      <c r="B7" s="7">
        <v>1</v>
      </c>
      <c r="C7" s="10" t="s">
        <v>8</v>
      </c>
      <c r="D7" s="12">
        <v>100</v>
      </c>
      <c r="E7" s="13">
        <f>F7+G7+H7</f>
        <v>236897036.94999999</v>
      </c>
      <c r="F7" s="14">
        <v>132864258.20999999</v>
      </c>
      <c r="G7" s="14">
        <v>9713169.9600000009</v>
      </c>
      <c r="H7" s="14">
        <f>72271799.37+1319609.88+20728199.53</f>
        <v>94319608.780000001</v>
      </c>
      <c r="I7" s="1"/>
      <c r="J7" s="1"/>
    </row>
    <row r="8" spans="2:10" ht="47.25" x14ac:dyDescent="0.25">
      <c r="B8" s="7">
        <v>2</v>
      </c>
      <c r="C8" s="15" t="s">
        <v>9</v>
      </c>
      <c r="D8" s="7">
        <v>300</v>
      </c>
      <c r="E8" s="16">
        <f>F8+G8+H8</f>
        <v>28987967.82</v>
      </c>
      <c r="F8" s="17">
        <v>0</v>
      </c>
      <c r="G8" s="17">
        <v>25924710</v>
      </c>
      <c r="H8" s="17">
        <v>3063257.82</v>
      </c>
      <c r="I8" s="1"/>
      <c r="J8" s="1"/>
    </row>
    <row r="9" spans="2:10" ht="36" customHeight="1" x14ac:dyDescent="0.25">
      <c r="B9" s="7">
        <v>3</v>
      </c>
      <c r="C9" s="18" t="s">
        <v>10</v>
      </c>
      <c r="D9" s="12">
        <v>800</v>
      </c>
      <c r="E9" s="11">
        <f>F9+G9+H9</f>
        <v>2127822.5699999998</v>
      </c>
      <c r="F9" s="14">
        <v>1111857</v>
      </c>
      <c r="G9" s="14">
        <v>0</v>
      </c>
      <c r="H9" s="14">
        <f>1000965.57+15000</f>
        <v>1015965.57</v>
      </c>
      <c r="I9" s="1"/>
      <c r="J9" s="1"/>
    </row>
    <row r="10" spans="2:10" ht="15.75" x14ac:dyDescent="0.25">
      <c r="B10" s="7">
        <v>4</v>
      </c>
      <c r="C10" s="10" t="s">
        <v>11</v>
      </c>
      <c r="D10" s="12">
        <v>200</v>
      </c>
      <c r="E10" s="11">
        <f>F10+G10+H10</f>
        <v>32166374.479999997</v>
      </c>
      <c r="F10" s="14">
        <v>21015674.789999999</v>
      </c>
      <c r="G10" s="14">
        <v>0</v>
      </c>
      <c r="H10" s="14">
        <v>11150699.689999999</v>
      </c>
      <c r="I10" s="1"/>
      <c r="J10" s="1"/>
    </row>
    <row r="11" spans="2:10" x14ac:dyDescent="0.25">
      <c r="B11" s="1"/>
      <c r="C11" s="1"/>
      <c r="D11" s="1"/>
      <c r="E11" s="1"/>
      <c r="F11" s="4"/>
      <c r="G11" s="4"/>
      <c r="H11" s="4"/>
      <c r="I11" s="1"/>
      <c r="J11" s="1"/>
    </row>
    <row r="12" spans="2:10" x14ac:dyDescent="0.25">
      <c r="B12" s="1"/>
      <c r="C12" s="1"/>
      <c r="D12" s="1"/>
      <c r="E12" s="1"/>
      <c r="F12" s="3"/>
      <c r="G12" s="3"/>
      <c r="H12" s="3"/>
      <c r="I12" s="1"/>
      <c r="J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x14ac:dyDescent="0.25">
      <c r="B30" s="1"/>
      <c r="C30" s="1"/>
      <c r="D30" s="1"/>
      <c r="E30" s="1"/>
      <c r="F30" s="1"/>
      <c r="G30" s="1"/>
      <c r="H30" s="1"/>
      <c r="I30" s="1"/>
      <c r="J30" s="1"/>
    </row>
  </sheetData>
  <mergeCells count="1">
    <mergeCell ref="C2:H2"/>
  </mergeCells>
  <pageMargins left="0.51181102362204722" right="0.31496062992125984" top="0.74803149606299213" bottom="0.74803149606299213" header="0.31496062992125984" footer="0.31496062992125984"/>
  <pageSetup paperSize="9" scale="7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2024-12-12T08:13:48Z</dcterms:modified>
</cp:coreProperties>
</file>